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报价" sheetId="2" r:id="rId1"/>
  </sheets>
  <calcPr calcId="144525"/>
</workbook>
</file>

<file path=xl/sharedStrings.xml><?xml version="1.0" encoding="utf-8"?>
<sst xmlns="http://schemas.openxmlformats.org/spreadsheetml/2006/main" count="303" uniqueCount="124">
  <si>
    <t>附件8  中国电子学会第十一次会员代表大会会务采购需求</t>
  </si>
  <si>
    <t>项目名称：</t>
  </si>
  <si>
    <t>中国电子学会第十一次会员代表大会</t>
  </si>
  <si>
    <t>项目日期：</t>
  </si>
  <si>
    <t>2024</t>
  </si>
  <si>
    <t>项目地点：</t>
  </si>
  <si>
    <t>北京</t>
  </si>
  <si>
    <t>甲方单位：</t>
  </si>
  <si>
    <t>中国电子学会</t>
  </si>
  <si>
    <t>报价单位：</t>
  </si>
  <si>
    <t>序号</t>
  </si>
  <si>
    <t>项目</t>
  </si>
  <si>
    <t>详细信息</t>
  </si>
  <si>
    <t>数量</t>
  </si>
  <si>
    <t>单位</t>
  </si>
  <si>
    <t>单价（元）</t>
  </si>
  <si>
    <t>总价（元）</t>
  </si>
  <si>
    <t>备注</t>
  </si>
  <si>
    <t>一、整体设计</t>
  </si>
  <si>
    <t>平面设计</t>
  </si>
  <si>
    <t>主形象及相关延展等</t>
  </si>
  <si>
    <t>项</t>
  </si>
  <si>
    <t>延展包括讲台帖、胸卡、背板、串场ppt、座位图等设计</t>
  </si>
  <si>
    <t>小计</t>
  </si>
  <si>
    <t>二、第十一次会员代表大会主席团会议（30人）</t>
  </si>
  <si>
    <t>设计与排版</t>
  </si>
  <si>
    <t>会议手册排版</t>
  </si>
  <si>
    <r>
      <rPr>
        <sz val="9"/>
        <rFont val="Microsoft YaHei Light"/>
        <charset val="134"/>
      </rPr>
      <t>28</t>
    </r>
    <r>
      <rPr>
        <sz val="9"/>
        <rFont val="宋体"/>
        <charset val="134"/>
      </rPr>
      <t>页</t>
    </r>
    <r>
      <rPr>
        <sz val="9"/>
        <rFont val="Microsoft YaHei Light"/>
        <charset val="134"/>
      </rPr>
      <t>,30</t>
    </r>
    <r>
      <rPr>
        <sz val="9"/>
        <rFont val="宋体"/>
        <charset val="134"/>
      </rPr>
      <t>册</t>
    </r>
  </si>
  <si>
    <t>P</t>
  </si>
  <si>
    <t>制作物</t>
  </si>
  <si>
    <t>桌签</t>
  </si>
  <si>
    <t>300g铜版纸，A4三折，彩色印刷</t>
  </si>
  <si>
    <t>个</t>
  </si>
  <si>
    <t>横幅</t>
  </si>
  <si>
    <t>6米，条幅布</t>
  </si>
  <si>
    <t>条</t>
  </si>
  <si>
    <t>专业人员</t>
  </si>
  <si>
    <t>速记</t>
  </si>
  <si>
    <t>人</t>
  </si>
  <si>
    <t>场</t>
  </si>
  <si>
    <t>三、第十一次会员代表大会（第一阶段）（350人）</t>
  </si>
  <si>
    <t>会议手册（400本，约60页）</t>
  </si>
  <si>
    <t>不含制作费用</t>
  </si>
  <si>
    <t>大会参会名单（350本，约24页）</t>
  </si>
  <si>
    <t>理事候选人名册（350本，约16页）</t>
  </si>
  <si>
    <t>监事候选人名册（350本，1页）</t>
  </si>
  <si>
    <t>10米，条幅布</t>
  </si>
  <si>
    <t>签到背板</t>
  </si>
  <si>
    <t>5米*3米，桁架绷无味背景布</t>
  </si>
  <si>
    <t>平</t>
  </si>
  <si>
    <t>会场后方背板</t>
  </si>
  <si>
    <t>增加会场后方背景板</t>
  </si>
  <si>
    <t>主席台上学会立体LOGO</t>
  </si>
  <si>
    <t>尺寸待定</t>
  </si>
  <si>
    <r>
      <rPr>
        <sz val="9"/>
        <color theme="1"/>
        <rFont val="宋体"/>
        <charset val="134"/>
      </rPr>
      <t>制作主席台上面悬挂大的立体</t>
    </r>
    <r>
      <rPr>
        <sz val="9"/>
        <color theme="1"/>
        <rFont val="Microsoft YaHei Light"/>
        <charset val="134"/>
      </rPr>
      <t>logo</t>
    </r>
  </si>
  <si>
    <t>讲台帖</t>
  </si>
  <si>
    <t>按照酒店演讲台尺寸制作</t>
  </si>
  <si>
    <t>提词器</t>
  </si>
  <si>
    <t>台</t>
  </si>
  <si>
    <t>奖牌</t>
  </si>
  <si>
    <t>块</t>
  </si>
  <si>
    <t>金箔或纸质绒布证书，待定，先按照金箔报价</t>
  </si>
  <si>
    <t>餐券</t>
  </si>
  <si>
    <t>套</t>
  </si>
  <si>
    <t>设备租赁</t>
  </si>
  <si>
    <t>灯光</t>
  </si>
  <si>
    <t>预估，以实际发生为准</t>
  </si>
  <si>
    <t>音响</t>
  </si>
  <si>
    <t>人员及运输</t>
  </si>
  <si>
    <t>技术人员</t>
  </si>
  <si>
    <t>天</t>
  </si>
  <si>
    <t>搭建工人</t>
  </si>
  <si>
    <t>运输费用</t>
  </si>
  <si>
    <t>灯光音响设备、摄影摄像、物料、物料</t>
  </si>
  <si>
    <t>辆</t>
  </si>
  <si>
    <t>投票表决</t>
  </si>
  <si>
    <t>投票器</t>
  </si>
  <si>
    <r>
      <rPr>
        <sz val="9"/>
        <color theme="1"/>
        <rFont val="宋体"/>
        <charset val="134"/>
      </rPr>
      <t>学会提前看样品，</t>
    </r>
    <r>
      <rPr>
        <sz val="9"/>
        <color theme="1"/>
        <rFont val="Microsoft YaHei Light"/>
        <charset val="134"/>
      </rPr>
      <t>300</t>
    </r>
    <r>
      <rPr>
        <sz val="9"/>
        <color theme="1"/>
        <rFont val="宋体"/>
        <charset val="134"/>
      </rPr>
      <t>个可用，怕现场投票时候有坏的，需要预留出备用</t>
    </r>
  </si>
  <si>
    <t>系统软件</t>
  </si>
  <si>
    <t>技术保障</t>
  </si>
  <si>
    <t>含前一天彩排及需要投票器的会议当天</t>
  </si>
  <si>
    <t>车辆服务</t>
  </si>
  <si>
    <t>车辆租赁</t>
  </si>
  <si>
    <t>1-2天，以实际发生为准</t>
  </si>
  <si>
    <t>车辆调度人员</t>
  </si>
  <si>
    <r>
      <rPr>
        <b/>
        <sz val="9"/>
        <rFont val="宋体"/>
        <charset val="134"/>
      </rPr>
      <t>四、第十一届理事会第一次全体理事会议（</t>
    </r>
    <r>
      <rPr>
        <b/>
        <sz val="9"/>
        <rFont val="Microsoft YaHei Light"/>
        <charset val="134"/>
      </rPr>
      <t>200</t>
    </r>
    <r>
      <rPr>
        <b/>
        <sz val="9"/>
        <rFont val="宋体"/>
        <charset val="134"/>
      </rPr>
      <t>人）</t>
    </r>
  </si>
  <si>
    <t>排版与设计</t>
  </si>
  <si>
    <t>副理事长候选人名册</t>
  </si>
  <si>
    <t>常务理事候选人名册</t>
  </si>
  <si>
    <t>五、第十一届理事会第一次全体中共党员理事会议（200人）</t>
  </si>
  <si>
    <t>候选人名册（200册，30页）</t>
  </si>
  <si>
    <t>六、第十一届理事会第一次常务理事会议（70人）</t>
  </si>
  <si>
    <t>排版</t>
  </si>
  <si>
    <t>70册，约20页</t>
  </si>
  <si>
    <t>七、中共中国电子学会第十一届理事会委员会第一次全体委员会议（20人）</t>
  </si>
  <si>
    <t>八、中国电子学会第四届监事会第一次全体监事会议（10人）</t>
  </si>
  <si>
    <t>九、中国电子学会第三十次工作会（200人）</t>
  </si>
  <si>
    <t>200册，约30页</t>
  </si>
  <si>
    <t>讲台贴</t>
  </si>
  <si>
    <t>透明资料袋</t>
  </si>
  <si>
    <t>5米*3米，桁架绷无味背景布（换背景布，不涉及重新搭建，架子复用前面第三项第十一次会员代表大会的）</t>
  </si>
  <si>
    <t>继续用前一天架子，不重新搭建。只换背景布</t>
  </si>
  <si>
    <t>铜制或纸质绒布证书，待定</t>
  </si>
  <si>
    <t>十、同期举行分会座谈会（70人）和地方学会座谈会（40人）</t>
  </si>
  <si>
    <t>2个</t>
  </si>
  <si>
    <t>十一、工作人员及其他</t>
  </si>
  <si>
    <t>项目总控</t>
  </si>
  <si>
    <t>项目管理</t>
  </si>
  <si>
    <t>项目总控，含会议前期及现场项目管理</t>
  </si>
  <si>
    <t>摄影摄像</t>
  </si>
  <si>
    <t>集体照拍摄</t>
  </si>
  <si>
    <t>分两天进行2次集体照拍摄</t>
  </si>
  <si>
    <t>分两天进行2次集体照拍摄，与酒店协商脚手架保留一晚上，不重新搭建，第二天继续用</t>
  </si>
  <si>
    <t>摄影</t>
  </si>
  <si>
    <t>2天，不同会场串场</t>
  </si>
  <si>
    <t>活动串场拍摄</t>
  </si>
  <si>
    <t>摄像</t>
  </si>
  <si>
    <t>工作人员</t>
  </si>
  <si>
    <t>会务执行人员</t>
  </si>
  <si>
    <t>7-9人，2天的会议，不同会议阶段复用，轮流</t>
  </si>
  <si>
    <t>7-9人，活动串场，含前一天彩排</t>
  </si>
  <si>
    <t>合计</t>
  </si>
  <si>
    <t>税金6%</t>
  </si>
  <si>
    <t>总计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</si>
</sst>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\¥#,##0"/>
    <numFmt numFmtId="177" formatCode="#,##0_ "/>
  </numFmts>
  <fonts count="36">
    <font>
      <sz val="11"/>
      <color theme="1"/>
      <name val="宋体"/>
      <charset val="134"/>
      <scheme val="minor"/>
    </font>
    <font>
      <sz val="11"/>
      <name val="Microsoft YaHei Light"/>
      <charset val="134"/>
    </font>
    <font>
      <sz val="11"/>
      <color theme="1"/>
      <name val="Microsoft YaHei Light"/>
      <charset val="134"/>
    </font>
    <font>
      <b/>
      <sz val="11"/>
      <name val="Microsoft YaHei Light"/>
      <charset val="134"/>
    </font>
    <font>
      <sz val="11"/>
      <color theme="1"/>
      <name val="微软雅黑"/>
      <charset val="134"/>
    </font>
    <font>
      <b/>
      <sz val="14"/>
      <name val="宋体"/>
      <charset val="134"/>
    </font>
    <font>
      <b/>
      <sz val="14"/>
      <name val="Microsoft YaHei Light"/>
      <charset val="134"/>
    </font>
    <font>
      <b/>
      <sz val="9"/>
      <color theme="1"/>
      <name val="Microsoft YaHei Light"/>
      <charset val="134"/>
    </font>
    <font>
      <sz val="9"/>
      <color theme="1"/>
      <name val="宋体"/>
      <charset val="134"/>
    </font>
    <font>
      <sz val="9"/>
      <color theme="1"/>
      <name val="Microsoft YaHei Light"/>
      <charset val="134"/>
    </font>
    <font>
      <b/>
      <sz val="9"/>
      <name val="Microsoft YaHei Light"/>
      <charset val="134"/>
    </font>
    <font>
      <sz val="9"/>
      <name val="Microsoft YaHei Light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6"/>
      <color theme="9"/>
      <name val="Microsoft YaHei Light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33" fillId="19" borderId="15" applyNumberFormat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>
      <alignment vertical="center"/>
    </xf>
    <xf numFmtId="49" fontId="8" fillId="0" borderId="2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8" fillId="0" borderId="3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44" applyFont="1" applyBorder="1" applyAlignment="1">
      <alignment horizontal="center" vertical="center"/>
    </xf>
    <xf numFmtId="0" fontId="10" fillId="0" borderId="3" xfId="44" applyFont="1" applyBorder="1" applyAlignment="1">
      <alignment horizontal="center" vertical="center"/>
    </xf>
    <xf numFmtId="0" fontId="10" fillId="0" borderId="4" xfId="44" applyFont="1" applyBorder="1" applyAlignment="1">
      <alignment horizontal="center" vertical="center"/>
    </xf>
    <xf numFmtId="0" fontId="10" fillId="2" borderId="1" xfId="44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2" borderId="1" xfId="44" applyFont="1" applyFill="1" applyBorder="1" applyAlignment="1">
      <alignment horizontal="left" vertical="center" wrapText="1"/>
    </xf>
    <xf numFmtId="0" fontId="12" fillId="0" borderId="3" xfId="44" applyFont="1" applyBorder="1" applyAlignment="1">
      <alignment horizontal="left" vertical="center" wrapText="1"/>
    </xf>
    <xf numFmtId="0" fontId="11" fillId="0" borderId="4" xfId="44" applyFont="1" applyBorder="1" applyAlignment="1">
      <alignment horizontal="left" vertical="center" wrapText="1"/>
    </xf>
    <xf numFmtId="177" fontId="11" fillId="2" borderId="1" xfId="44" applyNumberFormat="1" applyFont="1" applyFill="1" applyBorder="1" applyAlignment="1">
      <alignment horizontal="center" vertical="center"/>
    </xf>
    <xf numFmtId="0" fontId="10" fillId="3" borderId="1" xfId="44" applyFont="1" applyFill="1" applyBorder="1" applyAlignment="1">
      <alignment horizontal="right" vertical="center" wrapText="1"/>
    </xf>
    <xf numFmtId="0" fontId="7" fillId="2" borderId="3" xfId="44" applyFont="1" applyFill="1" applyBorder="1" applyAlignment="1">
      <alignment horizontal="left" vertical="center"/>
    </xf>
    <xf numFmtId="0" fontId="7" fillId="2" borderId="2" xfId="44" applyFont="1" applyFill="1" applyBorder="1" applyAlignment="1">
      <alignment horizontal="left" vertical="center"/>
    </xf>
    <xf numFmtId="0" fontId="11" fillId="2" borderId="1" xfId="44" applyFont="1" applyFill="1" applyBorder="1" applyAlignment="1">
      <alignment vertical="center" wrapText="1"/>
    </xf>
    <xf numFmtId="0" fontId="11" fillId="2" borderId="4" xfId="44" applyFont="1" applyFill="1" applyBorder="1" applyAlignment="1">
      <alignment vertical="center" wrapText="1"/>
    </xf>
    <xf numFmtId="0" fontId="11" fillId="0" borderId="5" xfId="0" applyFont="1" applyBorder="1" applyAlignment="1">
      <alignment horizontal="left" vertical="center"/>
    </xf>
    <xf numFmtId="0" fontId="11" fillId="2" borderId="3" xfId="44" applyFont="1" applyFill="1" applyBorder="1" applyAlignment="1">
      <alignment vertical="center" wrapText="1"/>
    </xf>
    <xf numFmtId="0" fontId="11" fillId="0" borderId="6" xfId="0" applyFont="1" applyBorder="1" applyAlignment="1">
      <alignment horizontal="left" vertical="center"/>
    </xf>
    <xf numFmtId="0" fontId="10" fillId="3" borderId="3" xfId="44" applyFont="1" applyFill="1" applyBorder="1" applyAlignment="1">
      <alignment horizontal="right" vertical="center" wrapText="1"/>
    </xf>
    <xf numFmtId="0" fontId="10" fillId="3" borderId="2" xfId="44" applyFont="1" applyFill="1" applyBorder="1" applyAlignment="1">
      <alignment horizontal="right" vertical="center" wrapText="1"/>
    </xf>
    <xf numFmtId="0" fontId="11" fillId="2" borderId="6" xfId="44" applyFont="1" applyFill="1" applyBorder="1" applyAlignment="1">
      <alignment horizontal="left" vertical="center" wrapText="1"/>
    </xf>
    <xf numFmtId="0" fontId="9" fillId="2" borderId="3" xfId="44" applyFont="1" applyFill="1" applyBorder="1" applyAlignment="1">
      <alignment vertical="center" wrapText="1"/>
    </xf>
    <xf numFmtId="0" fontId="11" fillId="2" borderId="5" xfId="44" applyFont="1" applyFill="1" applyBorder="1" applyAlignment="1">
      <alignment horizontal="left" vertical="center" wrapText="1"/>
    </xf>
    <xf numFmtId="0" fontId="9" fillId="2" borderId="1" xfId="44" applyFont="1" applyFill="1" applyBorder="1" applyAlignment="1">
      <alignment vertical="center" wrapText="1"/>
    </xf>
    <xf numFmtId="177" fontId="9" fillId="2" borderId="1" xfId="44" applyNumberFormat="1" applyFont="1" applyFill="1" applyBorder="1" applyAlignment="1">
      <alignment horizontal="center" vertical="center"/>
    </xf>
    <xf numFmtId="177" fontId="9" fillId="0" borderId="1" xfId="44" applyNumberFormat="1" applyFont="1" applyBorder="1" applyAlignment="1">
      <alignment horizontal="center" vertical="center"/>
    </xf>
    <xf numFmtId="0" fontId="8" fillId="2" borderId="1" xfId="44" applyFont="1" applyFill="1" applyBorder="1" applyAlignment="1">
      <alignment vertical="center" wrapText="1"/>
    </xf>
    <xf numFmtId="0" fontId="9" fillId="0" borderId="1" xfId="44" applyFont="1" applyBorder="1" applyAlignment="1">
      <alignment horizontal="center" vertical="center" wrapText="1"/>
    </xf>
    <xf numFmtId="0" fontId="9" fillId="2" borderId="1" xfId="44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11" fillId="0" borderId="1" xfId="44" applyNumberFormat="1" applyFont="1" applyFill="1" applyBorder="1" applyAlignment="1">
      <alignment horizontal="center" vertical="center"/>
    </xf>
    <xf numFmtId="0" fontId="11" fillId="0" borderId="1" xfId="44" applyFont="1" applyFill="1" applyBorder="1" applyAlignment="1">
      <alignment vertical="center" wrapText="1"/>
    </xf>
    <xf numFmtId="0" fontId="11" fillId="2" borderId="7" xfId="44" applyFont="1" applyFill="1" applyBorder="1" applyAlignment="1">
      <alignment horizontal="left" vertical="center" wrapText="1"/>
    </xf>
    <xf numFmtId="0" fontId="13" fillId="2" borderId="3" xfId="44" applyFont="1" applyFill="1" applyBorder="1" applyAlignment="1">
      <alignment horizontal="left" vertical="center"/>
    </xf>
    <xf numFmtId="0" fontId="10" fillId="2" borderId="2" xfId="44" applyFont="1" applyFill="1" applyBorder="1" applyAlignment="1">
      <alignment horizontal="left" vertical="center"/>
    </xf>
    <xf numFmtId="0" fontId="11" fillId="2" borderId="1" xfId="44" applyFont="1" applyFill="1" applyBorder="1" applyAlignment="1">
      <alignment horizontal="center" vertical="center"/>
    </xf>
    <xf numFmtId="0" fontId="11" fillId="2" borderId="4" xfId="44" applyFont="1" applyFill="1" applyBorder="1" applyAlignment="1">
      <alignment horizontal="center" vertical="center" wrapText="1"/>
    </xf>
    <xf numFmtId="0" fontId="11" fillId="2" borderId="1" xfId="44" applyFont="1" applyFill="1" applyBorder="1" applyAlignment="1">
      <alignment horizontal="center" vertical="center" wrapText="1"/>
    </xf>
    <xf numFmtId="0" fontId="9" fillId="2" borderId="4" xfId="44" applyFont="1" applyFill="1" applyBorder="1" applyAlignment="1">
      <alignment vertical="center" wrapText="1"/>
    </xf>
    <xf numFmtId="0" fontId="10" fillId="2" borderId="3" xfId="44" applyFont="1" applyFill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176" fontId="11" fillId="2" borderId="1" xfId="44" applyNumberFormat="1" applyFont="1" applyFill="1" applyBorder="1" applyAlignment="1">
      <alignment horizontal="center" vertical="center"/>
    </xf>
    <xf numFmtId="176" fontId="11" fillId="2" borderId="1" xfId="44" applyNumberFormat="1" applyFont="1" applyFill="1" applyBorder="1" applyAlignment="1">
      <alignment horizontal="center" vertical="center" wrapText="1"/>
    </xf>
    <xf numFmtId="176" fontId="8" fillId="2" borderId="1" xfId="44" applyNumberFormat="1" applyFont="1" applyFill="1" applyBorder="1" applyAlignment="1">
      <alignment horizontal="left" vertical="center" wrapText="1"/>
    </xf>
    <xf numFmtId="176" fontId="10" fillId="3" borderId="1" xfId="44" applyNumberFormat="1" applyFont="1" applyFill="1" applyBorder="1" applyAlignment="1">
      <alignment horizontal="center" vertical="center"/>
    </xf>
    <xf numFmtId="176" fontId="10" fillId="3" borderId="1" xfId="44" applyNumberFormat="1" applyFont="1" applyFill="1" applyBorder="1" applyAlignment="1">
      <alignment horizontal="left" vertical="center"/>
    </xf>
    <xf numFmtId="0" fontId="7" fillId="2" borderId="4" xfId="44" applyFont="1" applyFill="1" applyBorder="1" applyAlignment="1">
      <alignment horizontal="left" vertical="center"/>
    </xf>
    <xf numFmtId="176" fontId="11" fillId="2" borderId="1" xfId="44" applyNumberFormat="1" applyFont="1" applyFill="1" applyBorder="1" applyAlignment="1">
      <alignment horizontal="left" vertical="center" wrapText="1"/>
    </xf>
    <xf numFmtId="0" fontId="10" fillId="3" borderId="4" xfId="44" applyFont="1" applyFill="1" applyBorder="1" applyAlignment="1">
      <alignment horizontal="right" vertical="center" wrapText="1"/>
    </xf>
    <xf numFmtId="176" fontId="11" fillId="2" borderId="6" xfId="44" applyNumberFormat="1" applyFont="1" applyFill="1" applyBorder="1" applyAlignment="1">
      <alignment horizontal="center" vertical="center" wrapText="1"/>
    </xf>
    <xf numFmtId="176" fontId="11" fillId="2" borderId="5" xfId="44" applyNumberFormat="1" applyFont="1" applyFill="1" applyBorder="1" applyAlignment="1">
      <alignment horizontal="center" vertical="center" wrapText="1"/>
    </xf>
    <xf numFmtId="176" fontId="11" fillId="2" borderId="7" xfId="44" applyNumberFormat="1" applyFont="1" applyFill="1" applyBorder="1" applyAlignment="1">
      <alignment horizontal="center" vertical="center" wrapText="1"/>
    </xf>
    <xf numFmtId="176" fontId="9" fillId="2" borderId="1" xfId="44" applyNumberFormat="1" applyFont="1" applyFill="1" applyBorder="1" applyAlignment="1">
      <alignment horizontal="center" vertical="center"/>
    </xf>
    <xf numFmtId="176" fontId="9" fillId="2" borderId="1" xfId="44" applyNumberFormat="1" applyFont="1" applyFill="1" applyBorder="1" applyAlignment="1">
      <alignment horizontal="center" vertical="center" wrapText="1"/>
    </xf>
    <xf numFmtId="176" fontId="9" fillId="2" borderId="1" xfId="44" applyNumberFormat="1" applyFont="1" applyFill="1" applyBorder="1" applyAlignment="1">
      <alignment horizontal="left" vertical="center" wrapText="1"/>
    </xf>
    <xf numFmtId="0" fontId="10" fillId="2" borderId="4" xfId="44" applyFont="1" applyFill="1" applyBorder="1" applyAlignment="1">
      <alignment horizontal="left" vertical="center"/>
    </xf>
    <xf numFmtId="0" fontId="11" fillId="2" borderId="2" xfId="44" applyFont="1" applyFill="1" applyBorder="1" applyAlignment="1">
      <alignment vertical="center" wrapText="1"/>
    </xf>
    <xf numFmtId="177" fontId="11" fillId="0" borderId="1" xfId="44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4" applyFont="1" applyBorder="1" applyAlignment="1">
      <alignment vertical="center" wrapText="1"/>
    </xf>
    <xf numFmtId="0" fontId="9" fillId="0" borderId="2" xfId="44" applyFont="1" applyBorder="1" applyAlignment="1">
      <alignment vertical="center" wrapText="1"/>
    </xf>
    <xf numFmtId="0" fontId="9" fillId="2" borderId="2" xfId="44" applyFont="1" applyFill="1" applyBorder="1" applyAlignment="1">
      <alignment vertical="center" wrapText="1"/>
    </xf>
    <xf numFmtId="0" fontId="11" fillId="0" borderId="6" xfId="44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2" borderId="5" xfId="44" applyFont="1" applyFill="1" applyBorder="1" applyAlignment="1">
      <alignment horizontal="left" vertical="center" wrapText="1"/>
    </xf>
    <xf numFmtId="0" fontId="10" fillId="4" borderId="3" xfId="44" applyFont="1" applyFill="1" applyBorder="1" applyAlignment="1">
      <alignment horizontal="right" vertical="center" wrapText="1"/>
    </xf>
    <xf numFmtId="0" fontId="10" fillId="4" borderId="2" xfId="44" applyFont="1" applyFill="1" applyBorder="1" applyAlignment="1">
      <alignment horizontal="right" vertical="center" wrapText="1"/>
    </xf>
    <xf numFmtId="176" fontId="9" fillId="0" borderId="1" xfId="44" applyNumberFormat="1" applyFont="1" applyBorder="1" applyAlignment="1">
      <alignment horizontal="center" vertical="center" wrapText="1"/>
    </xf>
    <xf numFmtId="0" fontId="9" fillId="0" borderId="1" xfId="44" applyFont="1" applyBorder="1" applyAlignment="1">
      <alignment horizontal="left" vertical="center" wrapText="1"/>
    </xf>
    <xf numFmtId="0" fontId="10" fillId="4" borderId="4" xfId="44" applyFont="1" applyFill="1" applyBorder="1" applyAlignment="1">
      <alignment horizontal="right" vertical="center" wrapText="1"/>
    </xf>
    <xf numFmtId="176" fontId="10" fillId="4" borderId="1" xfId="44" applyNumberFormat="1" applyFont="1" applyFill="1" applyBorder="1" applyAlignment="1">
      <alignment horizontal="center" vertical="center" wrapText="1"/>
    </xf>
    <xf numFmtId="176" fontId="10" fillId="4" borderId="1" xfId="44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85961485641"/>
          <bgColor theme="4" tint="0.79985961485641"/>
        </patternFill>
      </fill>
    </dxf>
    <dxf>
      <fill>
        <patternFill patternType="solid">
          <fgColor theme="4" tint="0.79985961485641"/>
          <bgColor theme="4" tint="0.79985961485641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853511154515"/>
        </horizontal>
      </border>
    </dxf>
    <dxf>
      <fill>
        <patternFill patternType="solid">
          <fgColor theme="4" tint="0.79985961485641"/>
          <bgColor theme="4" tint="0.79985961485641"/>
        </patternFill>
      </fill>
      <border>
        <bottom style="thin">
          <color theme="4" tint="0.399853511154515"/>
        </bottom>
      </border>
    </dxf>
    <dxf>
      <font>
        <b val="1"/>
      </font>
      <fill>
        <patternFill patternType="solid">
          <fgColor theme="4" tint="0.79985961485641"/>
          <bgColor theme="4" tint="0.79985961485641"/>
        </patternFill>
      </fill>
      <border>
        <bottom style="thin">
          <color theme="4" tint="0.399853511154515"/>
        </bottom>
      </border>
    </dxf>
    <dxf>
      <font>
        <color theme="1"/>
      </font>
    </dxf>
    <dxf>
      <font>
        <color theme="1"/>
      </font>
      <border>
        <bottom style="thin">
          <color theme="4" tint="0.399853511154515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85961485641"/>
          <bgColor theme="4" tint="0.79985961485641"/>
        </patternFill>
      </fill>
    </dxf>
    <dxf>
      <fill>
        <patternFill patternType="solid">
          <fgColor theme="4" tint="0.79985961485641"/>
          <bgColor theme="4" tint="0.79985961485641"/>
        </patternFill>
      </fill>
    </dxf>
    <dxf>
      <font>
        <b val="1"/>
        <color theme="1"/>
      </font>
      <fill>
        <patternFill patternType="solid">
          <fgColor theme="4" tint="0.79985961485641"/>
          <bgColor theme="4" tint="0.79985961485641"/>
        </patternFill>
      </fill>
      <border>
        <top style="thin">
          <color theme="4" tint="0.399853511154515"/>
        </top>
        <bottom style="thin">
          <color theme="4" tint="0.399853511154515"/>
        </bottom>
      </border>
    </dxf>
    <dxf>
      <font>
        <b val="1"/>
        <color theme="1"/>
      </font>
      <fill>
        <patternFill patternType="solid">
          <fgColor theme="4" tint="0.79985961485641"/>
          <bgColor theme="4" tint="0.79985961485641"/>
        </patternFill>
      </fill>
      <border>
        <bottom style="thin">
          <color theme="4" tint="0.399853511154515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tabSelected="1" zoomScale="130" zoomScaleNormal="130" workbookViewId="0">
      <selection activeCell="C6" sqref="C6:K6"/>
    </sheetView>
  </sheetViews>
  <sheetFormatPr defaultColWidth="14.1666666666667" defaultRowHeight="14.4"/>
  <cols>
    <col min="1" max="1" width="4.83333333333333" style="1" customWidth="1"/>
    <col min="2" max="2" width="10.8333333333333" style="6" customWidth="1"/>
    <col min="3" max="3" width="19.5" style="6" customWidth="1"/>
    <col min="4" max="4" width="36.3333333333333" style="1" customWidth="1"/>
    <col min="5" max="8" width="4.83333333333333" style="1" customWidth="1"/>
    <col min="9" max="9" width="9.83333333333333" style="1" customWidth="1"/>
    <col min="10" max="10" width="9.83333333333333" style="3" customWidth="1"/>
    <col min="11" max="11" width="34.1666666666667" style="1" customWidth="1"/>
  </cols>
  <sheetData>
    <row r="1" s="1" customFormat="1" ht="31.25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13.8" spans="1:11">
      <c r="A2" s="9" t="s">
        <v>1</v>
      </c>
      <c r="B2" s="9"/>
      <c r="C2" s="10" t="s">
        <v>2</v>
      </c>
      <c r="D2" s="11"/>
      <c r="E2" s="11"/>
      <c r="F2" s="11"/>
      <c r="G2" s="11"/>
      <c r="H2" s="11"/>
      <c r="I2" s="11"/>
      <c r="J2" s="11"/>
      <c r="K2" s="57"/>
    </row>
    <row r="3" s="2" customFormat="1" ht="13.8" spans="1:11">
      <c r="A3" s="12" t="s">
        <v>3</v>
      </c>
      <c r="B3" s="13"/>
      <c r="C3" s="11" t="s">
        <v>4</v>
      </c>
      <c r="D3" s="11"/>
      <c r="E3" s="11"/>
      <c r="F3" s="11"/>
      <c r="G3" s="11"/>
      <c r="H3" s="11"/>
      <c r="I3" s="11"/>
      <c r="J3" s="11"/>
      <c r="K3" s="57"/>
    </row>
    <row r="4" s="2" customFormat="1" ht="13.8" spans="1:11">
      <c r="A4" s="9" t="s">
        <v>5</v>
      </c>
      <c r="B4" s="9"/>
      <c r="C4" s="14" t="s">
        <v>6</v>
      </c>
      <c r="D4" s="11"/>
      <c r="E4" s="11"/>
      <c r="F4" s="11"/>
      <c r="G4" s="11"/>
      <c r="H4" s="11"/>
      <c r="I4" s="11"/>
      <c r="J4" s="11"/>
      <c r="K4" s="57"/>
    </row>
    <row r="5" s="2" customFormat="1" ht="13.8" spans="1:11">
      <c r="A5" s="9" t="s">
        <v>7</v>
      </c>
      <c r="B5" s="9"/>
      <c r="C5" s="15" t="s">
        <v>8</v>
      </c>
      <c r="D5" s="11"/>
      <c r="E5" s="11"/>
      <c r="F5" s="11"/>
      <c r="G5" s="11"/>
      <c r="H5" s="11"/>
      <c r="I5" s="11"/>
      <c r="J5" s="11"/>
      <c r="K5" s="57"/>
    </row>
    <row r="6" s="2" customFormat="1" ht="13.8" spans="1:11">
      <c r="A6" s="9" t="s">
        <v>9</v>
      </c>
      <c r="B6" s="9"/>
      <c r="C6" s="15"/>
      <c r="D6" s="11"/>
      <c r="E6" s="11"/>
      <c r="F6" s="11"/>
      <c r="G6" s="11"/>
      <c r="H6" s="11"/>
      <c r="I6" s="11"/>
      <c r="J6" s="11"/>
      <c r="K6" s="57"/>
    </row>
    <row r="7" s="3" customFormat="1" ht="13.8" spans="1:11">
      <c r="A7" s="16" t="s">
        <v>10</v>
      </c>
      <c r="B7" s="17" t="s">
        <v>11</v>
      </c>
      <c r="C7" s="18" t="s">
        <v>12</v>
      </c>
      <c r="D7" s="19"/>
      <c r="E7" s="17" t="s">
        <v>13</v>
      </c>
      <c r="F7" s="17" t="s">
        <v>14</v>
      </c>
      <c r="G7" s="17" t="s">
        <v>13</v>
      </c>
      <c r="H7" s="17" t="s">
        <v>14</v>
      </c>
      <c r="I7" s="17" t="s">
        <v>15</v>
      </c>
      <c r="J7" s="17" t="s">
        <v>16</v>
      </c>
      <c r="K7" s="17" t="s">
        <v>17</v>
      </c>
    </row>
    <row r="8" s="1" customFormat="1" ht="13.8" spans="1:11">
      <c r="A8" s="20" t="s">
        <v>18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="1" customFormat="1" ht="21.6" spans="1:11">
      <c r="A9" s="21">
        <v>1</v>
      </c>
      <c r="B9" s="22" t="s">
        <v>19</v>
      </c>
      <c r="C9" s="23" t="s">
        <v>20</v>
      </c>
      <c r="D9" s="24"/>
      <c r="E9" s="25">
        <v>1</v>
      </c>
      <c r="F9" s="25" t="s">
        <v>21</v>
      </c>
      <c r="G9" s="25">
        <v>1</v>
      </c>
      <c r="H9" s="25" t="s">
        <v>21</v>
      </c>
      <c r="I9" s="58"/>
      <c r="J9" s="59"/>
      <c r="K9" s="60" t="s">
        <v>22</v>
      </c>
    </row>
    <row r="10" s="4" customFormat="1" ht="13.8" spans="1:11">
      <c r="A10" s="26" t="s">
        <v>23</v>
      </c>
      <c r="B10" s="26"/>
      <c r="C10" s="26"/>
      <c r="D10" s="26"/>
      <c r="E10" s="26"/>
      <c r="F10" s="26"/>
      <c r="G10" s="26"/>
      <c r="H10" s="26"/>
      <c r="I10" s="26"/>
      <c r="J10" s="61">
        <f>SUM(J9:J9)</f>
        <v>0</v>
      </c>
      <c r="K10" s="62"/>
    </row>
    <row r="11" s="4" customFormat="1" ht="13.8" spans="1:11">
      <c r="A11" s="27" t="s">
        <v>24</v>
      </c>
      <c r="B11" s="28"/>
      <c r="C11" s="28"/>
      <c r="D11" s="28"/>
      <c r="E11" s="28"/>
      <c r="F11" s="28"/>
      <c r="G11" s="28"/>
      <c r="H11" s="28"/>
      <c r="I11" s="28"/>
      <c r="J11" s="28"/>
      <c r="K11" s="63"/>
    </row>
    <row r="12" s="1" customFormat="1" ht="13.8" spans="1:11">
      <c r="A12" s="21">
        <v>1</v>
      </c>
      <c r="B12" s="22" t="s">
        <v>25</v>
      </c>
      <c r="C12" s="29" t="s">
        <v>26</v>
      </c>
      <c r="D12" s="30" t="s">
        <v>27</v>
      </c>
      <c r="E12" s="25">
        <v>28</v>
      </c>
      <c r="F12" s="25" t="s">
        <v>28</v>
      </c>
      <c r="G12" s="25">
        <v>1</v>
      </c>
      <c r="H12" s="25" t="s">
        <v>21</v>
      </c>
      <c r="I12" s="58"/>
      <c r="J12" s="59"/>
      <c r="K12" s="64"/>
    </row>
    <row r="13" s="1" customFormat="1" ht="22" customHeight="1" spans="1:11">
      <c r="A13" s="21">
        <v>2</v>
      </c>
      <c r="B13" s="31" t="s">
        <v>29</v>
      </c>
      <c r="C13" s="29" t="s">
        <v>30</v>
      </c>
      <c r="D13" s="32" t="s">
        <v>31</v>
      </c>
      <c r="E13" s="25">
        <v>30</v>
      </c>
      <c r="F13" s="25" t="s">
        <v>32</v>
      </c>
      <c r="G13" s="25">
        <v>1</v>
      </c>
      <c r="H13" s="25" t="s">
        <v>21</v>
      </c>
      <c r="I13" s="58"/>
      <c r="J13" s="59"/>
      <c r="K13" s="64"/>
    </row>
    <row r="14" s="1" customFormat="1" ht="13.8" spans="1:11">
      <c r="A14" s="21">
        <v>3</v>
      </c>
      <c r="B14" s="31"/>
      <c r="C14" s="29" t="s">
        <v>33</v>
      </c>
      <c r="D14" s="32" t="s">
        <v>34</v>
      </c>
      <c r="E14" s="25">
        <v>1</v>
      </c>
      <c r="F14" s="25" t="s">
        <v>35</v>
      </c>
      <c r="G14" s="25">
        <v>1</v>
      </c>
      <c r="H14" s="25" t="s">
        <v>21</v>
      </c>
      <c r="I14" s="58"/>
      <c r="J14" s="59"/>
      <c r="K14" s="64"/>
    </row>
    <row r="15" s="1" customFormat="1" ht="13.8" spans="1:11">
      <c r="A15" s="21">
        <v>4</v>
      </c>
      <c r="B15" s="33" t="s">
        <v>36</v>
      </c>
      <c r="C15" s="29" t="s">
        <v>37</v>
      </c>
      <c r="D15" s="30"/>
      <c r="E15" s="25">
        <v>1</v>
      </c>
      <c r="F15" s="25" t="s">
        <v>38</v>
      </c>
      <c r="G15" s="25">
        <v>1</v>
      </c>
      <c r="H15" s="25" t="s">
        <v>39</v>
      </c>
      <c r="I15" s="58"/>
      <c r="J15" s="59"/>
      <c r="K15" s="64"/>
    </row>
    <row r="16" s="4" customFormat="1" ht="13.8" spans="1:11">
      <c r="A16" s="34" t="s">
        <v>23</v>
      </c>
      <c r="B16" s="35"/>
      <c r="C16" s="35"/>
      <c r="D16" s="35"/>
      <c r="E16" s="35"/>
      <c r="F16" s="35"/>
      <c r="G16" s="35"/>
      <c r="H16" s="35"/>
      <c r="I16" s="65"/>
      <c r="J16" s="61">
        <f>SUM(J12:J15)</f>
        <v>0</v>
      </c>
      <c r="K16" s="62"/>
    </row>
    <row r="17" s="4" customFormat="1" ht="13.8" spans="1:11">
      <c r="A17" s="27" t="s">
        <v>40</v>
      </c>
      <c r="B17" s="28"/>
      <c r="C17" s="28"/>
      <c r="D17" s="28"/>
      <c r="E17" s="28"/>
      <c r="F17" s="28"/>
      <c r="G17" s="28"/>
      <c r="H17" s="28"/>
      <c r="I17" s="28"/>
      <c r="J17" s="28"/>
      <c r="K17" s="63"/>
    </row>
    <row r="18" s="1" customFormat="1" ht="13.8" spans="1:11">
      <c r="A18" s="21">
        <v>1</v>
      </c>
      <c r="B18" s="36" t="s">
        <v>25</v>
      </c>
      <c r="C18" s="36" t="s">
        <v>26</v>
      </c>
      <c r="D18" s="37" t="s">
        <v>41</v>
      </c>
      <c r="E18" s="25">
        <v>60</v>
      </c>
      <c r="F18" s="25" t="s">
        <v>28</v>
      </c>
      <c r="G18" s="25">
        <v>1</v>
      </c>
      <c r="H18" s="25" t="s">
        <v>21</v>
      </c>
      <c r="I18" s="58"/>
      <c r="J18" s="59"/>
      <c r="K18" s="66" t="s">
        <v>42</v>
      </c>
    </row>
    <row r="19" s="1" customFormat="1" ht="13.8" spans="1:11">
      <c r="A19" s="21">
        <v>2</v>
      </c>
      <c r="B19" s="38"/>
      <c r="C19" s="38"/>
      <c r="D19" s="37" t="s">
        <v>43</v>
      </c>
      <c r="E19" s="25">
        <v>24</v>
      </c>
      <c r="F19" s="25" t="s">
        <v>28</v>
      </c>
      <c r="G19" s="25">
        <v>1</v>
      </c>
      <c r="H19" s="25" t="s">
        <v>21</v>
      </c>
      <c r="I19" s="58"/>
      <c r="J19" s="59"/>
      <c r="K19" s="67"/>
    </row>
    <row r="20" s="1" customFormat="1" ht="13.8" spans="1:11">
      <c r="A20" s="21">
        <v>3</v>
      </c>
      <c r="B20" s="38"/>
      <c r="C20" s="38"/>
      <c r="D20" s="37" t="s">
        <v>44</v>
      </c>
      <c r="E20" s="25">
        <v>16</v>
      </c>
      <c r="F20" s="25" t="s">
        <v>28</v>
      </c>
      <c r="G20" s="25">
        <v>1</v>
      </c>
      <c r="H20" s="25" t="s">
        <v>21</v>
      </c>
      <c r="I20" s="58"/>
      <c r="J20" s="59"/>
      <c r="K20" s="67"/>
    </row>
    <row r="21" s="1" customFormat="1" ht="13.8" spans="1:11">
      <c r="A21" s="21">
        <v>4</v>
      </c>
      <c r="B21" s="38"/>
      <c r="C21" s="38"/>
      <c r="D21" s="37" t="s">
        <v>45</v>
      </c>
      <c r="E21" s="25">
        <v>1</v>
      </c>
      <c r="F21" s="25" t="s">
        <v>28</v>
      </c>
      <c r="G21" s="25">
        <v>1</v>
      </c>
      <c r="H21" s="25" t="s">
        <v>21</v>
      </c>
      <c r="I21" s="58"/>
      <c r="J21" s="59"/>
      <c r="K21" s="68"/>
    </row>
    <row r="22" s="1" customFormat="1" ht="13.8" spans="1:11">
      <c r="A22" s="21">
        <v>5</v>
      </c>
      <c r="B22" s="22" t="s">
        <v>29</v>
      </c>
      <c r="C22" s="29" t="s">
        <v>30</v>
      </c>
      <c r="D22" s="32" t="s">
        <v>31</v>
      </c>
      <c r="E22" s="25">
        <v>350</v>
      </c>
      <c r="F22" s="25" t="s">
        <v>32</v>
      </c>
      <c r="G22" s="25">
        <v>1</v>
      </c>
      <c r="H22" s="25" t="s">
        <v>21</v>
      </c>
      <c r="I22" s="58"/>
      <c r="J22" s="59"/>
      <c r="K22" s="64"/>
    </row>
    <row r="23" s="1" customFormat="1" ht="13.8" spans="1:11">
      <c r="A23" s="21">
        <v>6</v>
      </c>
      <c r="B23" s="22"/>
      <c r="C23" s="29" t="s">
        <v>33</v>
      </c>
      <c r="D23" s="32" t="s">
        <v>46</v>
      </c>
      <c r="E23" s="25">
        <v>1</v>
      </c>
      <c r="F23" s="25" t="s">
        <v>35</v>
      </c>
      <c r="G23" s="25">
        <v>1</v>
      </c>
      <c r="H23" s="25" t="s">
        <v>21</v>
      </c>
      <c r="I23" s="58"/>
      <c r="J23" s="59"/>
      <c r="K23" s="64"/>
    </row>
    <row r="24" s="1" customFormat="1" ht="13.8" spans="1:11">
      <c r="A24" s="21">
        <v>7</v>
      </c>
      <c r="B24" s="22"/>
      <c r="C24" s="29" t="s">
        <v>47</v>
      </c>
      <c r="D24" s="29" t="s">
        <v>48</v>
      </c>
      <c r="E24" s="25">
        <v>15</v>
      </c>
      <c r="F24" s="25" t="s">
        <v>49</v>
      </c>
      <c r="G24" s="25">
        <v>1</v>
      </c>
      <c r="H24" s="25" t="s">
        <v>21</v>
      </c>
      <c r="I24" s="58"/>
      <c r="J24" s="59"/>
      <c r="K24" s="64"/>
    </row>
    <row r="25" s="2" customFormat="1" ht="13.8" spans="1:11">
      <c r="A25" s="21">
        <v>8</v>
      </c>
      <c r="B25" s="22"/>
      <c r="C25" s="39" t="s">
        <v>50</v>
      </c>
      <c r="D25" s="32" t="s">
        <v>48</v>
      </c>
      <c r="E25" s="40">
        <v>15</v>
      </c>
      <c r="F25" s="40" t="s">
        <v>49</v>
      </c>
      <c r="G25" s="40">
        <v>1</v>
      </c>
      <c r="H25" s="40" t="s">
        <v>21</v>
      </c>
      <c r="I25" s="69"/>
      <c r="J25" s="70"/>
      <c r="K25" s="60" t="s">
        <v>51</v>
      </c>
    </row>
    <row r="26" s="2" customFormat="1" ht="13.8" spans="1:11">
      <c r="A26" s="21">
        <v>9</v>
      </c>
      <c r="B26" s="22"/>
      <c r="C26" s="39" t="s">
        <v>52</v>
      </c>
      <c r="D26" s="32" t="s">
        <v>53</v>
      </c>
      <c r="E26" s="41">
        <v>1</v>
      </c>
      <c r="F26" s="40" t="s">
        <v>21</v>
      </c>
      <c r="G26" s="40">
        <v>1</v>
      </c>
      <c r="H26" s="40" t="s">
        <v>21</v>
      </c>
      <c r="I26" s="69"/>
      <c r="J26" s="70"/>
      <c r="K26" s="60" t="s">
        <v>54</v>
      </c>
    </row>
    <row r="27" s="2" customFormat="1" ht="13.8" spans="1:11">
      <c r="A27" s="21">
        <v>10</v>
      </c>
      <c r="B27" s="22"/>
      <c r="C27" s="39" t="s">
        <v>55</v>
      </c>
      <c r="E27" s="41">
        <v>1</v>
      </c>
      <c r="F27" s="40" t="s">
        <v>21</v>
      </c>
      <c r="G27" s="40">
        <v>1</v>
      </c>
      <c r="H27" s="40" t="s">
        <v>21</v>
      </c>
      <c r="I27" s="69"/>
      <c r="J27" s="70"/>
      <c r="K27" s="39" t="s">
        <v>56</v>
      </c>
    </row>
    <row r="28" s="2" customFormat="1" ht="13.8" spans="1:11">
      <c r="A28" s="21">
        <v>11</v>
      </c>
      <c r="B28" s="22"/>
      <c r="C28" s="39" t="s">
        <v>57</v>
      </c>
      <c r="D28" s="39"/>
      <c r="E28" s="41">
        <v>2</v>
      </c>
      <c r="F28" s="40" t="s">
        <v>58</v>
      </c>
      <c r="G28" s="40">
        <v>1</v>
      </c>
      <c r="H28" s="40" t="s">
        <v>21</v>
      </c>
      <c r="I28" s="69"/>
      <c r="J28" s="70"/>
      <c r="K28" s="71"/>
    </row>
    <row r="29" s="2" customFormat="1" ht="13.8" spans="1:11">
      <c r="A29" s="21">
        <v>12</v>
      </c>
      <c r="B29" s="22"/>
      <c r="C29" s="39" t="s">
        <v>59</v>
      </c>
      <c r="D29" s="42" t="s">
        <v>59</v>
      </c>
      <c r="E29" s="43">
        <v>80</v>
      </c>
      <c r="F29" s="44" t="s">
        <v>60</v>
      </c>
      <c r="G29" s="44">
        <v>1</v>
      </c>
      <c r="H29" s="44" t="s">
        <v>21</v>
      </c>
      <c r="I29" s="69"/>
      <c r="J29" s="70"/>
      <c r="K29" s="42" t="s">
        <v>61</v>
      </c>
    </row>
    <row r="30" s="1" customFormat="1" ht="13.8" spans="1:11">
      <c r="A30" s="21">
        <v>13</v>
      </c>
      <c r="B30" s="22"/>
      <c r="C30" s="29" t="s">
        <v>62</v>
      </c>
      <c r="D30" s="29"/>
      <c r="E30" s="25">
        <v>350</v>
      </c>
      <c r="F30" s="25" t="s">
        <v>63</v>
      </c>
      <c r="G30" s="25">
        <v>1</v>
      </c>
      <c r="H30" s="25" t="s">
        <v>21</v>
      </c>
      <c r="I30" s="58"/>
      <c r="J30" s="59"/>
      <c r="K30" s="64"/>
    </row>
    <row r="31" s="1" customFormat="1" ht="13.8" spans="1:11">
      <c r="A31" s="21">
        <v>14</v>
      </c>
      <c r="B31" s="45" t="s">
        <v>36</v>
      </c>
      <c r="C31" s="29" t="s">
        <v>37</v>
      </c>
      <c r="D31" s="30"/>
      <c r="E31" s="25">
        <v>1</v>
      </c>
      <c r="F31" s="25" t="s">
        <v>38</v>
      </c>
      <c r="G31" s="25">
        <v>1</v>
      </c>
      <c r="H31" s="25" t="s">
        <v>39</v>
      </c>
      <c r="I31" s="58"/>
      <c r="J31" s="59"/>
      <c r="K31" s="64"/>
    </row>
    <row r="32" s="1" customFormat="1" ht="13.8" spans="1:11">
      <c r="A32" s="21">
        <v>15</v>
      </c>
      <c r="B32" s="36" t="s">
        <v>64</v>
      </c>
      <c r="C32" s="29" t="s">
        <v>65</v>
      </c>
      <c r="D32" s="29" t="s">
        <v>66</v>
      </c>
      <c r="E32" s="25">
        <v>1</v>
      </c>
      <c r="F32" s="25" t="s">
        <v>63</v>
      </c>
      <c r="G32" s="25">
        <v>1.5</v>
      </c>
      <c r="H32" s="25" t="s">
        <v>39</v>
      </c>
      <c r="I32" s="58"/>
      <c r="J32" s="59"/>
      <c r="K32" s="64"/>
    </row>
    <row r="33" s="1" customFormat="1" ht="13.8" spans="1:11">
      <c r="A33" s="21">
        <v>16</v>
      </c>
      <c r="B33" s="38"/>
      <c r="C33" s="29" t="s">
        <v>67</v>
      </c>
      <c r="D33" s="29" t="s">
        <v>66</v>
      </c>
      <c r="E33" s="25">
        <v>1</v>
      </c>
      <c r="F33" s="25" t="s">
        <v>63</v>
      </c>
      <c r="G33" s="25">
        <v>1.5</v>
      </c>
      <c r="H33" s="25" t="s">
        <v>39</v>
      </c>
      <c r="I33" s="58"/>
      <c r="J33" s="59"/>
      <c r="K33" s="64"/>
    </row>
    <row r="34" s="1" customFormat="1" ht="13.8" spans="1:11">
      <c r="A34" s="21">
        <v>17</v>
      </c>
      <c r="B34" s="45" t="s">
        <v>68</v>
      </c>
      <c r="C34" s="29" t="s">
        <v>69</v>
      </c>
      <c r="D34" s="29"/>
      <c r="E34" s="25">
        <v>2</v>
      </c>
      <c r="F34" s="25" t="s">
        <v>38</v>
      </c>
      <c r="G34" s="25">
        <v>1.5</v>
      </c>
      <c r="H34" s="25" t="s">
        <v>70</v>
      </c>
      <c r="I34" s="58"/>
      <c r="J34" s="59"/>
      <c r="K34" s="64"/>
    </row>
    <row r="35" s="1" customFormat="1" ht="13.8" spans="1:11">
      <c r="A35" s="21">
        <v>18</v>
      </c>
      <c r="B35" s="45"/>
      <c r="C35" s="39" t="s">
        <v>71</v>
      </c>
      <c r="D35" s="39" t="s">
        <v>66</v>
      </c>
      <c r="E35" s="25">
        <v>9</v>
      </c>
      <c r="F35" s="25" t="s">
        <v>38</v>
      </c>
      <c r="G35" s="25">
        <v>2</v>
      </c>
      <c r="H35" s="25" t="s">
        <v>70</v>
      </c>
      <c r="I35" s="58"/>
      <c r="J35" s="59"/>
      <c r="K35" s="64"/>
    </row>
    <row r="36" s="1" customFormat="1" ht="13.8" spans="1:11">
      <c r="A36" s="21">
        <v>19</v>
      </c>
      <c r="B36" s="45"/>
      <c r="C36" s="39" t="s">
        <v>72</v>
      </c>
      <c r="D36" s="39" t="s">
        <v>73</v>
      </c>
      <c r="E36" s="25">
        <v>2</v>
      </c>
      <c r="F36" s="25" t="s">
        <v>74</v>
      </c>
      <c r="G36" s="25">
        <v>1</v>
      </c>
      <c r="H36" s="25" t="s">
        <v>21</v>
      </c>
      <c r="I36" s="58"/>
      <c r="J36" s="59"/>
      <c r="K36" s="64"/>
    </row>
    <row r="37" s="1" customFormat="1" ht="22.2" spans="1:11">
      <c r="A37" s="21">
        <v>20</v>
      </c>
      <c r="B37" s="33" t="s">
        <v>75</v>
      </c>
      <c r="C37" s="39" t="s">
        <v>76</v>
      </c>
      <c r="D37" s="39"/>
      <c r="E37" s="40">
        <v>300</v>
      </c>
      <c r="F37" s="25" t="s">
        <v>58</v>
      </c>
      <c r="G37" s="25">
        <v>1</v>
      </c>
      <c r="H37" s="25" t="s">
        <v>21</v>
      </c>
      <c r="I37" s="58"/>
      <c r="J37" s="59"/>
      <c r="K37" s="60" t="s">
        <v>77</v>
      </c>
    </row>
    <row r="38" s="1" customFormat="1" ht="13.8" spans="1:11">
      <c r="A38" s="21">
        <v>21</v>
      </c>
      <c r="B38" s="31"/>
      <c r="C38" s="39" t="s">
        <v>78</v>
      </c>
      <c r="D38" s="39"/>
      <c r="E38" s="25">
        <v>1</v>
      </c>
      <c r="F38" s="25" t="s">
        <v>21</v>
      </c>
      <c r="G38" s="25">
        <v>1</v>
      </c>
      <c r="H38" s="25" t="s">
        <v>21</v>
      </c>
      <c r="I38" s="58"/>
      <c r="J38" s="59"/>
      <c r="K38" s="64"/>
    </row>
    <row r="39" s="1" customFormat="1" ht="13.8" spans="1:11">
      <c r="A39" s="21">
        <v>22</v>
      </c>
      <c r="B39" s="46"/>
      <c r="C39" s="29" t="s">
        <v>79</v>
      </c>
      <c r="D39" s="29"/>
      <c r="E39" s="25">
        <v>1</v>
      </c>
      <c r="F39" s="25" t="s">
        <v>38</v>
      </c>
      <c r="G39" s="47">
        <v>2</v>
      </c>
      <c r="H39" s="25" t="s">
        <v>70</v>
      </c>
      <c r="I39" s="58"/>
      <c r="J39" s="59"/>
      <c r="K39" s="64" t="s">
        <v>80</v>
      </c>
    </row>
    <row r="40" s="1" customFormat="1" ht="13.8" spans="1:11">
      <c r="A40" s="21">
        <v>23</v>
      </c>
      <c r="B40" s="36" t="s">
        <v>81</v>
      </c>
      <c r="C40" s="48" t="s">
        <v>82</v>
      </c>
      <c r="D40" s="29" t="s">
        <v>66</v>
      </c>
      <c r="E40" s="25">
        <v>1</v>
      </c>
      <c r="F40" s="25" t="s">
        <v>21</v>
      </c>
      <c r="G40" s="47">
        <v>1</v>
      </c>
      <c r="H40" s="25" t="s">
        <v>21</v>
      </c>
      <c r="I40" s="58"/>
      <c r="J40" s="59"/>
      <c r="K40" s="64" t="s">
        <v>83</v>
      </c>
    </row>
    <row r="41" s="1" customFormat="1" ht="13.8" spans="1:11">
      <c r="A41" s="21">
        <v>24</v>
      </c>
      <c r="B41" s="49"/>
      <c r="C41" s="48" t="s">
        <v>84</v>
      </c>
      <c r="D41" s="29"/>
      <c r="E41" s="25">
        <v>1</v>
      </c>
      <c r="F41" s="25" t="s">
        <v>38</v>
      </c>
      <c r="G41" s="47">
        <v>1</v>
      </c>
      <c r="H41" s="25" t="s">
        <v>70</v>
      </c>
      <c r="I41" s="58"/>
      <c r="J41" s="59"/>
      <c r="K41" s="64" t="s">
        <v>83</v>
      </c>
    </row>
    <row r="42" s="4" customFormat="1" ht="13.8" spans="1:11">
      <c r="A42" s="34" t="s">
        <v>23</v>
      </c>
      <c r="B42" s="35"/>
      <c r="C42" s="35"/>
      <c r="D42" s="35"/>
      <c r="E42" s="35"/>
      <c r="F42" s="35"/>
      <c r="G42" s="35"/>
      <c r="H42" s="35"/>
      <c r="I42" s="65"/>
      <c r="J42" s="61">
        <f>SUM(J18:J41)</f>
        <v>0</v>
      </c>
      <c r="K42" s="62"/>
    </row>
    <row r="43" s="4" customFormat="1" ht="13.8" spans="1:11">
      <c r="A43" s="50" t="s">
        <v>85</v>
      </c>
      <c r="B43" s="51"/>
      <c r="C43" s="51"/>
      <c r="D43" s="51"/>
      <c r="E43" s="51"/>
      <c r="F43" s="51"/>
      <c r="G43" s="51"/>
      <c r="H43" s="51"/>
      <c r="I43" s="51"/>
      <c r="J43" s="51"/>
      <c r="K43" s="72"/>
    </row>
    <row r="44" s="1" customFormat="1" ht="13.8" spans="1:11">
      <c r="A44" s="52">
        <v>1</v>
      </c>
      <c r="B44" s="53" t="s">
        <v>86</v>
      </c>
      <c r="C44" s="29" t="s">
        <v>26</v>
      </c>
      <c r="D44" s="29" t="s">
        <v>87</v>
      </c>
      <c r="E44" s="25">
        <v>4</v>
      </c>
      <c r="F44" s="25" t="s">
        <v>28</v>
      </c>
      <c r="G44" s="25">
        <v>1</v>
      </c>
      <c r="H44" s="25" t="s">
        <v>21</v>
      </c>
      <c r="I44" s="58"/>
      <c r="J44" s="59"/>
      <c r="K44" s="64"/>
    </row>
    <row r="45" s="1" customFormat="1" ht="13.8" spans="1:11">
      <c r="A45" s="52">
        <v>2</v>
      </c>
      <c r="B45" s="53"/>
      <c r="C45" s="29" t="s">
        <v>26</v>
      </c>
      <c r="D45" s="29" t="s">
        <v>88</v>
      </c>
      <c r="E45" s="25">
        <v>8</v>
      </c>
      <c r="F45" s="25" t="s">
        <v>28</v>
      </c>
      <c r="G45" s="25">
        <v>1</v>
      </c>
      <c r="H45" s="25" t="s">
        <v>21</v>
      </c>
      <c r="I45" s="58"/>
      <c r="J45" s="59"/>
      <c r="K45" s="64"/>
    </row>
    <row r="46" s="4" customFormat="1" ht="13.8" spans="1:11">
      <c r="A46" s="34" t="s">
        <v>23</v>
      </c>
      <c r="B46" s="35"/>
      <c r="C46" s="35"/>
      <c r="D46" s="35"/>
      <c r="E46" s="35"/>
      <c r="F46" s="35"/>
      <c r="G46" s="35"/>
      <c r="H46" s="35"/>
      <c r="I46" s="65"/>
      <c r="J46" s="61">
        <f>SUM(J44:J45)</f>
        <v>0</v>
      </c>
      <c r="K46" s="62"/>
    </row>
    <row r="47" s="4" customFormat="1" ht="13.8" spans="1:11">
      <c r="A47" s="27" t="s">
        <v>89</v>
      </c>
      <c r="B47" s="28"/>
      <c r="C47" s="28"/>
      <c r="D47" s="28"/>
      <c r="E47" s="28"/>
      <c r="F47" s="28"/>
      <c r="G47" s="28"/>
      <c r="H47" s="28"/>
      <c r="I47" s="28"/>
      <c r="J47" s="28"/>
      <c r="K47" s="63"/>
    </row>
    <row r="48" s="1" customFormat="1" ht="13.8" spans="1:11">
      <c r="A48" s="21">
        <v>1</v>
      </c>
      <c r="B48" s="54" t="s">
        <v>86</v>
      </c>
      <c r="C48" s="29" t="s">
        <v>26</v>
      </c>
      <c r="D48" s="55" t="s">
        <v>90</v>
      </c>
      <c r="E48" s="25">
        <v>30</v>
      </c>
      <c r="F48" s="25" t="s">
        <v>28</v>
      </c>
      <c r="G48" s="25">
        <v>1</v>
      </c>
      <c r="H48" s="25" t="s">
        <v>21</v>
      </c>
      <c r="I48" s="58"/>
      <c r="J48" s="59"/>
      <c r="K48" s="64"/>
    </row>
    <row r="49" s="4" customFormat="1" ht="13.8" spans="1:11">
      <c r="A49" s="34" t="s">
        <v>23</v>
      </c>
      <c r="B49" s="35"/>
      <c r="C49" s="35"/>
      <c r="D49" s="35"/>
      <c r="E49" s="35"/>
      <c r="F49" s="35"/>
      <c r="G49" s="35"/>
      <c r="H49" s="35"/>
      <c r="I49" s="65"/>
      <c r="J49" s="61">
        <f>SUM(J48:J48)</f>
        <v>0</v>
      </c>
      <c r="K49" s="62"/>
    </row>
    <row r="50" s="4" customFormat="1" ht="13.8" spans="1:11">
      <c r="A50" s="56" t="s">
        <v>91</v>
      </c>
      <c r="B50" s="51"/>
      <c r="C50" s="51"/>
      <c r="D50" s="51"/>
      <c r="E50" s="51"/>
      <c r="F50" s="51"/>
      <c r="G50" s="51"/>
      <c r="H50" s="51"/>
      <c r="I50" s="51"/>
      <c r="J50" s="51"/>
      <c r="K50" s="72"/>
    </row>
    <row r="51" s="1" customFormat="1" ht="13.8" spans="1:11">
      <c r="A51" s="21">
        <v>1</v>
      </c>
      <c r="B51" s="22" t="s">
        <v>92</v>
      </c>
      <c r="C51" s="29" t="s">
        <v>26</v>
      </c>
      <c r="D51" s="55" t="s">
        <v>93</v>
      </c>
      <c r="E51" s="40">
        <v>20</v>
      </c>
      <c r="F51" s="25" t="s">
        <v>28</v>
      </c>
      <c r="G51" s="25">
        <v>1</v>
      </c>
      <c r="H51" s="25" t="s">
        <v>21</v>
      </c>
      <c r="I51" s="58"/>
      <c r="J51" s="59"/>
      <c r="K51" s="64"/>
    </row>
    <row r="52" s="1" customFormat="1" ht="13.8" spans="1:11">
      <c r="A52" s="21">
        <v>2</v>
      </c>
      <c r="B52" s="31" t="s">
        <v>29</v>
      </c>
      <c r="C52" s="29" t="s">
        <v>30</v>
      </c>
      <c r="D52" s="32" t="s">
        <v>31</v>
      </c>
      <c r="E52" s="25">
        <v>70</v>
      </c>
      <c r="F52" s="25" t="s">
        <v>32</v>
      </c>
      <c r="G52" s="25">
        <v>1</v>
      </c>
      <c r="H52" s="25" t="s">
        <v>21</v>
      </c>
      <c r="I52" s="58"/>
      <c r="J52" s="59"/>
      <c r="K52" s="64"/>
    </row>
    <row r="53" s="1" customFormat="1" ht="13.8" spans="1:11">
      <c r="A53" s="21">
        <v>3</v>
      </c>
      <c r="B53" s="31"/>
      <c r="C53" s="29" t="s">
        <v>33</v>
      </c>
      <c r="D53" s="32" t="s">
        <v>34</v>
      </c>
      <c r="E53" s="25">
        <v>1</v>
      </c>
      <c r="F53" s="25" t="s">
        <v>35</v>
      </c>
      <c r="G53" s="25">
        <v>1</v>
      </c>
      <c r="H53" s="25" t="s">
        <v>21</v>
      </c>
      <c r="I53" s="58"/>
      <c r="J53" s="59"/>
      <c r="K53" s="64"/>
    </row>
    <row r="54" s="1" customFormat="1" ht="13.8" spans="1:11">
      <c r="A54" s="21">
        <v>4</v>
      </c>
      <c r="B54" s="33" t="s">
        <v>36</v>
      </c>
      <c r="C54" s="29" t="s">
        <v>37</v>
      </c>
      <c r="D54" s="30"/>
      <c r="E54" s="25">
        <v>1</v>
      </c>
      <c r="F54" s="25" t="s">
        <v>38</v>
      </c>
      <c r="G54" s="25">
        <v>1</v>
      </c>
      <c r="H54" s="25" t="s">
        <v>39</v>
      </c>
      <c r="I54" s="58"/>
      <c r="J54" s="59"/>
      <c r="K54" s="64"/>
    </row>
    <row r="55" s="4" customFormat="1" ht="13.8" spans="1:11">
      <c r="A55" s="34" t="s">
        <v>23</v>
      </c>
      <c r="B55" s="35"/>
      <c r="C55" s="35"/>
      <c r="D55" s="35"/>
      <c r="E55" s="35"/>
      <c r="F55" s="35"/>
      <c r="G55" s="35"/>
      <c r="H55" s="35"/>
      <c r="I55" s="65"/>
      <c r="J55" s="61">
        <f>SUM(J51:J54)</f>
        <v>0</v>
      </c>
      <c r="K55" s="62"/>
    </row>
    <row r="56" s="4" customFormat="1" ht="13.8" spans="1:11">
      <c r="A56" s="27" t="s">
        <v>94</v>
      </c>
      <c r="B56" s="28"/>
      <c r="C56" s="28"/>
      <c r="D56" s="28"/>
      <c r="E56" s="28"/>
      <c r="F56" s="28"/>
      <c r="G56" s="28"/>
      <c r="H56" s="28"/>
      <c r="I56" s="28"/>
      <c r="J56" s="28"/>
      <c r="K56" s="63"/>
    </row>
    <row r="57" s="1" customFormat="1" ht="13.8" spans="1:11">
      <c r="A57" s="21">
        <v>1</v>
      </c>
      <c r="B57" s="38" t="s">
        <v>29</v>
      </c>
      <c r="C57" s="29" t="s">
        <v>30</v>
      </c>
      <c r="D57" s="32" t="s">
        <v>31</v>
      </c>
      <c r="E57" s="40">
        <v>20</v>
      </c>
      <c r="F57" s="25" t="s">
        <v>32</v>
      </c>
      <c r="G57" s="25">
        <v>1</v>
      </c>
      <c r="H57" s="25" t="s">
        <v>21</v>
      </c>
      <c r="I57" s="58"/>
      <c r="J57" s="59"/>
      <c r="K57" s="64"/>
    </row>
    <row r="58" s="1" customFormat="1" ht="13.8" spans="1:11">
      <c r="A58" s="21">
        <v>2</v>
      </c>
      <c r="B58" s="38"/>
      <c r="C58" s="29" t="s">
        <v>33</v>
      </c>
      <c r="D58" s="32" t="s">
        <v>46</v>
      </c>
      <c r="E58" s="25">
        <v>1</v>
      </c>
      <c r="F58" s="25" t="s">
        <v>35</v>
      </c>
      <c r="G58" s="25">
        <v>1</v>
      </c>
      <c r="H58" s="25" t="s">
        <v>21</v>
      </c>
      <c r="I58" s="58"/>
      <c r="J58" s="59"/>
      <c r="K58" s="64"/>
    </row>
    <row r="59" s="1" customFormat="1" ht="13.8" spans="1:11">
      <c r="A59" s="21">
        <v>3</v>
      </c>
      <c r="B59" s="33" t="s">
        <v>36</v>
      </c>
      <c r="C59" s="29" t="s">
        <v>37</v>
      </c>
      <c r="D59" s="30"/>
      <c r="E59" s="25">
        <v>1</v>
      </c>
      <c r="F59" s="25" t="s">
        <v>38</v>
      </c>
      <c r="G59" s="25">
        <v>1</v>
      </c>
      <c r="H59" s="25" t="s">
        <v>39</v>
      </c>
      <c r="I59" s="58"/>
      <c r="J59" s="59"/>
      <c r="K59" s="64"/>
    </row>
    <row r="60" s="4" customFormat="1" ht="13.8" spans="1:11">
      <c r="A60" s="34" t="s">
        <v>23</v>
      </c>
      <c r="B60" s="35"/>
      <c r="C60" s="35"/>
      <c r="D60" s="35"/>
      <c r="E60" s="35"/>
      <c r="F60" s="35"/>
      <c r="G60" s="35"/>
      <c r="H60" s="35"/>
      <c r="I60" s="65"/>
      <c r="J60" s="61">
        <f>SUM(J57:J59)</f>
        <v>0</v>
      </c>
      <c r="K60" s="62"/>
    </row>
    <row r="61" s="4" customFormat="1" ht="13.8" spans="1:11">
      <c r="A61" s="56" t="s">
        <v>95</v>
      </c>
      <c r="B61" s="51"/>
      <c r="C61" s="51"/>
      <c r="D61" s="51"/>
      <c r="E61" s="51"/>
      <c r="F61" s="51"/>
      <c r="G61" s="51"/>
      <c r="H61" s="51"/>
      <c r="I61" s="51"/>
      <c r="J61" s="51"/>
      <c r="K61" s="72"/>
    </row>
    <row r="62" s="1" customFormat="1" ht="13.8" spans="1:11">
      <c r="A62" s="21">
        <v>1</v>
      </c>
      <c r="B62" s="22" t="s">
        <v>92</v>
      </c>
      <c r="C62" s="36" t="s">
        <v>26</v>
      </c>
      <c r="D62" s="32"/>
      <c r="E62" s="25">
        <v>2</v>
      </c>
      <c r="F62" s="25" t="s">
        <v>28</v>
      </c>
      <c r="G62" s="25">
        <v>1</v>
      </c>
      <c r="H62" s="25" t="s">
        <v>21</v>
      </c>
      <c r="I62" s="58"/>
      <c r="J62" s="59"/>
      <c r="K62" s="64"/>
    </row>
    <row r="63" s="1" customFormat="1" ht="13.8" spans="1:11">
      <c r="A63" s="21">
        <v>2</v>
      </c>
      <c r="B63" s="22" t="s">
        <v>29</v>
      </c>
      <c r="C63" s="29" t="s">
        <v>30</v>
      </c>
      <c r="D63" s="32" t="s">
        <v>31</v>
      </c>
      <c r="E63" s="25">
        <v>10</v>
      </c>
      <c r="F63" s="25" t="s">
        <v>32</v>
      </c>
      <c r="G63" s="25">
        <v>1</v>
      </c>
      <c r="H63" s="25" t="s">
        <v>21</v>
      </c>
      <c r="I63" s="58"/>
      <c r="J63" s="59"/>
      <c r="K63" s="64"/>
    </row>
    <row r="64" s="1" customFormat="1" ht="13.8" spans="1:11">
      <c r="A64" s="21">
        <v>3</v>
      </c>
      <c r="B64" s="22"/>
      <c r="C64" s="29" t="s">
        <v>33</v>
      </c>
      <c r="D64" s="32" t="s">
        <v>34</v>
      </c>
      <c r="E64" s="25">
        <v>1</v>
      </c>
      <c r="F64" s="25" t="s">
        <v>35</v>
      </c>
      <c r="G64" s="25">
        <v>1</v>
      </c>
      <c r="H64" s="25" t="s">
        <v>21</v>
      </c>
      <c r="I64" s="58"/>
      <c r="J64" s="59"/>
      <c r="K64" s="64"/>
    </row>
    <row r="65" s="1" customFormat="1" ht="13.8" spans="1:11">
      <c r="A65" s="21">
        <v>4</v>
      </c>
      <c r="B65" s="33" t="s">
        <v>36</v>
      </c>
      <c r="C65" s="29" t="s">
        <v>37</v>
      </c>
      <c r="D65" s="30"/>
      <c r="E65" s="25">
        <v>1</v>
      </c>
      <c r="F65" s="25" t="s">
        <v>38</v>
      </c>
      <c r="G65" s="25">
        <v>1</v>
      </c>
      <c r="H65" s="25" t="s">
        <v>39</v>
      </c>
      <c r="I65" s="58"/>
      <c r="J65" s="59"/>
      <c r="K65" s="64"/>
    </row>
    <row r="66" s="4" customFormat="1" ht="13.8" spans="1:11">
      <c r="A66" s="34" t="s">
        <v>23</v>
      </c>
      <c r="B66" s="35"/>
      <c r="C66" s="35"/>
      <c r="D66" s="35"/>
      <c r="E66" s="35"/>
      <c r="F66" s="35"/>
      <c r="G66" s="35"/>
      <c r="H66" s="35"/>
      <c r="I66" s="65"/>
      <c r="J66" s="61">
        <f>SUM(J62:J65)</f>
        <v>0</v>
      </c>
      <c r="K66" s="62"/>
    </row>
    <row r="67" s="4" customFormat="1" ht="13.8" spans="1:11">
      <c r="A67" s="56" t="s">
        <v>96</v>
      </c>
      <c r="B67" s="51"/>
      <c r="C67" s="51"/>
      <c r="D67" s="51"/>
      <c r="E67" s="51"/>
      <c r="F67" s="51"/>
      <c r="G67" s="51"/>
      <c r="H67" s="51"/>
      <c r="I67" s="51"/>
      <c r="J67" s="51"/>
      <c r="K67" s="72"/>
    </row>
    <row r="68" s="1" customFormat="1" ht="13.8" spans="1:11">
      <c r="A68" s="21">
        <v>1</v>
      </c>
      <c r="B68" s="22" t="s">
        <v>92</v>
      </c>
      <c r="C68" s="36" t="s">
        <v>26</v>
      </c>
      <c r="D68" s="37" t="s">
        <v>97</v>
      </c>
      <c r="E68" s="25">
        <v>30</v>
      </c>
      <c r="F68" s="25" t="s">
        <v>28</v>
      </c>
      <c r="G68" s="25">
        <v>1</v>
      </c>
      <c r="H68" s="25" t="s">
        <v>21</v>
      </c>
      <c r="I68" s="58"/>
      <c r="J68" s="59"/>
      <c r="K68" s="64"/>
    </row>
    <row r="69" s="1" customFormat="1" ht="13.8" spans="1:11">
      <c r="A69" s="21">
        <v>2</v>
      </c>
      <c r="B69" s="38" t="s">
        <v>29</v>
      </c>
      <c r="C69" s="29" t="s">
        <v>30</v>
      </c>
      <c r="D69" s="32" t="s">
        <v>31</v>
      </c>
      <c r="E69" s="25">
        <v>50</v>
      </c>
      <c r="F69" s="25" t="s">
        <v>32</v>
      </c>
      <c r="G69" s="25">
        <v>1</v>
      </c>
      <c r="H69" s="25" t="s">
        <v>21</v>
      </c>
      <c r="I69" s="58"/>
      <c r="J69" s="59"/>
      <c r="K69" s="64"/>
    </row>
    <row r="70" s="1" customFormat="1" ht="13.8" spans="1:11">
      <c r="A70" s="21">
        <v>3</v>
      </c>
      <c r="B70" s="38"/>
      <c r="C70" s="29" t="s">
        <v>33</v>
      </c>
      <c r="D70" s="32" t="s">
        <v>46</v>
      </c>
      <c r="E70" s="25">
        <v>1</v>
      </c>
      <c r="F70" s="25" t="s">
        <v>35</v>
      </c>
      <c r="G70" s="25">
        <v>1</v>
      </c>
      <c r="H70" s="25" t="s">
        <v>21</v>
      </c>
      <c r="I70" s="58"/>
      <c r="J70" s="59"/>
      <c r="K70" s="64"/>
    </row>
    <row r="71" s="1" customFormat="1" ht="13.8" spans="1:11">
      <c r="A71" s="21">
        <v>4</v>
      </c>
      <c r="B71" s="38"/>
      <c r="C71" s="29" t="s">
        <v>98</v>
      </c>
      <c r="D71" s="73"/>
      <c r="E71" s="25">
        <v>1</v>
      </c>
      <c r="F71" s="25" t="s">
        <v>21</v>
      </c>
      <c r="G71" s="25">
        <v>1</v>
      </c>
      <c r="H71" s="25" t="s">
        <v>21</v>
      </c>
      <c r="I71" s="58"/>
      <c r="J71" s="59"/>
      <c r="K71" s="64"/>
    </row>
    <row r="72" s="1" customFormat="1" ht="13.8" spans="1:11">
      <c r="A72" s="21">
        <v>5</v>
      </c>
      <c r="B72" s="38"/>
      <c r="C72" s="29" t="s">
        <v>99</v>
      </c>
      <c r="D72" s="73"/>
      <c r="E72" s="25">
        <v>200</v>
      </c>
      <c r="F72" s="25" t="s">
        <v>21</v>
      </c>
      <c r="G72" s="25">
        <v>1</v>
      </c>
      <c r="H72" s="25" t="s">
        <v>21</v>
      </c>
      <c r="I72" s="58"/>
      <c r="J72" s="59"/>
      <c r="K72" s="64"/>
    </row>
    <row r="73" s="1" customFormat="1" ht="33" spans="1:11">
      <c r="A73" s="21">
        <v>6</v>
      </c>
      <c r="B73" s="38"/>
      <c r="C73" s="29" t="s">
        <v>47</v>
      </c>
      <c r="D73" s="39" t="s">
        <v>100</v>
      </c>
      <c r="E73" s="74">
        <v>15</v>
      </c>
      <c r="F73" s="25" t="s">
        <v>49</v>
      </c>
      <c r="G73" s="25">
        <v>1</v>
      </c>
      <c r="H73" s="25" t="s">
        <v>21</v>
      </c>
      <c r="I73" s="58"/>
      <c r="J73" s="59"/>
      <c r="K73" s="60" t="s">
        <v>101</v>
      </c>
    </row>
    <row r="74" s="2" customFormat="1" ht="13.8" spans="1:11">
      <c r="A74" s="75">
        <v>7</v>
      </c>
      <c r="B74" s="38"/>
      <c r="C74" s="76" t="s">
        <v>59</v>
      </c>
      <c r="D74" s="77"/>
      <c r="E74" s="43">
        <v>80</v>
      </c>
      <c r="F74" s="43" t="s">
        <v>60</v>
      </c>
      <c r="G74" s="43">
        <v>1</v>
      </c>
      <c r="H74" s="43" t="s">
        <v>21</v>
      </c>
      <c r="I74" s="58"/>
      <c r="J74" s="85"/>
      <c r="K74" s="86" t="s">
        <v>102</v>
      </c>
    </row>
    <row r="75" s="1" customFormat="1" ht="13.8" spans="1:11">
      <c r="A75" s="21">
        <v>8</v>
      </c>
      <c r="B75" s="45" t="s">
        <v>36</v>
      </c>
      <c r="C75" s="29" t="s">
        <v>37</v>
      </c>
      <c r="D75" s="30"/>
      <c r="E75" s="25">
        <v>1</v>
      </c>
      <c r="F75" s="25" t="s">
        <v>38</v>
      </c>
      <c r="G75" s="25">
        <v>1</v>
      </c>
      <c r="H75" s="25" t="s">
        <v>39</v>
      </c>
      <c r="I75" s="58"/>
      <c r="J75" s="59"/>
      <c r="K75" s="64"/>
    </row>
    <row r="76" s="4" customFormat="1" ht="13.8" spans="1:11">
      <c r="A76" s="34" t="s">
        <v>23</v>
      </c>
      <c r="B76" s="35"/>
      <c r="C76" s="35"/>
      <c r="D76" s="35"/>
      <c r="E76" s="35"/>
      <c r="F76" s="35"/>
      <c r="G76" s="35"/>
      <c r="H76" s="35"/>
      <c r="I76" s="65"/>
      <c r="J76" s="61">
        <f>SUM(J68:J75)</f>
        <v>0</v>
      </c>
      <c r="K76" s="62"/>
    </row>
    <row r="77" s="4" customFormat="1" ht="13.8" spans="1:11">
      <c r="A77" s="56" t="s">
        <v>103</v>
      </c>
      <c r="B77" s="51"/>
      <c r="C77" s="51"/>
      <c r="D77" s="51"/>
      <c r="E77" s="51"/>
      <c r="F77" s="51"/>
      <c r="G77" s="51"/>
      <c r="H77" s="51"/>
      <c r="I77" s="51"/>
      <c r="J77" s="51"/>
      <c r="K77" s="72"/>
    </row>
    <row r="78" s="1" customFormat="1" ht="13.8" spans="1:11">
      <c r="A78" s="21">
        <v>1</v>
      </c>
      <c r="B78" s="36" t="s">
        <v>29</v>
      </c>
      <c r="C78" s="29" t="s">
        <v>30</v>
      </c>
      <c r="D78" s="32" t="s">
        <v>31</v>
      </c>
      <c r="E78" s="25">
        <v>110</v>
      </c>
      <c r="F78" s="25" t="s">
        <v>32</v>
      </c>
      <c r="G78" s="25">
        <v>1</v>
      </c>
      <c r="H78" s="25" t="s">
        <v>21</v>
      </c>
      <c r="I78" s="58"/>
      <c r="J78" s="59"/>
      <c r="K78" s="64"/>
    </row>
    <row r="79" s="1" customFormat="1" ht="13.8" spans="1:11">
      <c r="A79" s="21">
        <v>2</v>
      </c>
      <c r="B79" s="49"/>
      <c r="C79" s="39" t="s">
        <v>33</v>
      </c>
      <c r="D79" s="78" t="s">
        <v>104</v>
      </c>
      <c r="E79" s="25">
        <v>2</v>
      </c>
      <c r="F79" s="25" t="s">
        <v>35</v>
      </c>
      <c r="G79" s="25">
        <v>1</v>
      </c>
      <c r="H79" s="25" t="s">
        <v>21</v>
      </c>
      <c r="I79" s="58"/>
      <c r="J79" s="59"/>
      <c r="K79" s="64"/>
    </row>
    <row r="80" s="1" customFormat="1" ht="13.8" spans="1:11">
      <c r="A80" s="21">
        <v>3</v>
      </c>
      <c r="B80" s="45" t="s">
        <v>36</v>
      </c>
      <c r="C80" s="29" t="s">
        <v>37</v>
      </c>
      <c r="D80" s="30"/>
      <c r="E80" s="25">
        <v>2</v>
      </c>
      <c r="F80" s="25" t="s">
        <v>38</v>
      </c>
      <c r="G80" s="25">
        <v>1</v>
      </c>
      <c r="H80" s="25" t="s">
        <v>39</v>
      </c>
      <c r="I80" s="58"/>
      <c r="J80" s="59"/>
      <c r="K80" s="64"/>
    </row>
    <row r="81" s="4" customFormat="1" ht="13.8" spans="1:11">
      <c r="A81" s="34" t="s">
        <v>23</v>
      </c>
      <c r="B81" s="35"/>
      <c r="C81" s="35"/>
      <c r="D81" s="35"/>
      <c r="E81" s="35"/>
      <c r="F81" s="35"/>
      <c r="G81" s="35"/>
      <c r="H81" s="35"/>
      <c r="I81" s="65"/>
      <c r="J81" s="61">
        <f>SUM(J78:J80)</f>
        <v>0</v>
      </c>
      <c r="K81" s="62"/>
    </row>
    <row r="82" s="4" customFormat="1" ht="13.8" spans="1:11">
      <c r="A82" s="56" t="s">
        <v>105</v>
      </c>
      <c r="B82" s="51"/>
      <c r="C82" s="51"/>
      <c r="D82" s="51"/>
      <c r="E82" s="51"/>
      <c r="F82" s="51"/>
      <c r="G82" s="51"/>
      <c r="H82" s="51"/>
      <c r="I82" s="51"/>
      <c r="J82" s="51"/>
      <c r="K82" s="72"/>
    </row>
    <row r="83" s="1" customFormat="1" ht="13.8" spans="1:11">
      <c r="A83" s="21">
        <v>1</v>
      </c>
      <c r="B83" s="36" t="s">
        <v>106</v>
      </c>
      <c r="C83" s="79" t="s">
        <v>107</v>
      </c>
      <c r="D83" s="32"/>
      <c r="E83" s="25">
        <v>1</v>
      </c>
      <c r="F83" s="47" t="s">
        <v>21</v>
      </c>
      <c r="G83" s="47">
        <v>1</v>
      </c>
      <c r="H83" s="25" t="s">
        <v>70</v>
      </c>
      <c r="I83" s="58"/>
      <c r="J83" s="59"/>
      <c r="K83" s="64" t="s">
        <v>108</v>
      </c>
    </row>
    <row r="84" s="1" customFormat="1" ht="22.2" spans="1:11">
      <c r="A84" s="21">
        <v>2</v>
      </c>
      <c r="B84" s="36" t="s">
        <v>109</v>
      </c>
      <c r="C84" s="36" t="s">
        <v>110</v>
      </c>
      <c r="D84" s="32" t="s">
        <v>111</v>
      </c>
      <c r="E84" s="25">
        <v>1</v>
      </c>
      <c r="F84" s="25" t="s">
        <v>21</v>
      </c>
      <c r="G84" s="25">
        <v>1</v>
      </c>
      <c r="H84" s="25" t="s">
        <v>70</v>
      </c>
      <c r="I84" s="58"/>
      <c r="J84" s="59"/>
      <c r="K84" s="64" t="s">
        <v>112</v>
      </c>
    </row>
    <row r="85" s="5" customFormat="1" ht="15.6" spans="1:11">
      <c r="A85" s="80">
        <v>3</v>
      </c>
      <c r="B85" s="38"/>
      <c r="C85" s="36" t="s">
        <v>113</v>
      </c>
      <c r="D85" s="32" t="s">
        <v>114</v>
      </c>
      <c r="E85" s="25">
        <v>2</v>
      </c>
      <c r="F85" s="25" t="s">
        <v>38</v>
      </c>
      <c r="G85" s="25">
        <v>2</v>
      </c>
      <c r="H85" s="25" t="s">
        <v>70</v>
      </c>
      <c r="I85" s="58"/>
      <c r="J85" s="59"/>
      <c r="K85" s="64" t="s">
        <v>115</v>
      </c>
    </row>
    <row r="86" s="5" customFormat="1" ht="15.6" spans="1:11">
      <c r="A86" s="80">
        <v>4</v>
      </c>
      <c r="B86" s="49"/>
      <c r="C86" s="36" t="s">
        <v>116</v>
      </c>
      <c r="D86" s="32" t="s">
        <v>114</v>
      </c>
      <c r="E86" s="25">
        <v>2</v>
      </c>
      <c r="F86" s="25" t="s">
        <v>38</v>
      </c>
      <c r="G86" s="25">
        <v>2</v>
      </c>
      <c r="H86" s="25" t="s">
        <v>70</v>
      </c>
      <c r="I86" s="58"/>
      <c r="J86" s="59"/>
      <c r="K86" s="64" t="s">
        <v>115</v>
      </c>
    </row>
    <row r="87" s="5" customFormat="1" ht="15.6" spans="1:12">
      <c r="A87" s="81">
        <v>5</v>
      </c>
      <c r="B87" s="82" t="s">
        <v>117</v>
      </c>
      <c r="C87" s="36" t="s">
        <v>118</v>
      </c>
      <c r="D87" s="32" t="s">
        <v>119</v>
      </c>
      <c r="E87" s="25">
        <v>9</v>
      </c>
      <c r="F87" s="25" t="s">
        <v>38</v>
      </c>
      <c r="G87" s="25">
        <v>2</v>
      </c>
      <c r="H87" s="25" t="s">
        <v>70</v>
      </c>
      <c r="I87" s="58"/>
      <c r="J87" s="59"/>
      <c r="K87" s="64" t="s">
        <v>120</v>
      </c>
      <c r="L87" s="5">
        <v>5400</v>
      </c>
    </row>
    <row r="88" s="4" customFormat="1" ht="13.8" spans="1:11">
      <c r="A88" s="34" t="s">
        <v>23</v>
      </c>
      <c r="B88" s="35"/>
      <c r="C88" s="35"/>
      <c r="D88" s="35"/>
      <c r="E88" s="35"/>
      <c r="F88" s="35"/>
      <c r="G88" s="35"/>
      <c r="H88" s="35"/>
      <c r="I88" s="65"/>
      <c r="J88" s="61">
        <f>SUM(J83:J87)</f>
        <v>0</v>
      </c>
      <c r="K88" s="62"/>
    </row>
    <row r="89" s="4" customFormat="1" ht="13.8" spans="1:11">
      <c r="A89" s="83" t="s">
        <v>121</v>
      </c>
      <c r="B89" s="84"/>
      <c r="C89" s="84"/>
      <c r="D89" s="84"/>
      <c r="E89" s="84"/>
      <c r="F89" s="84"/>
      <c r="G89" s="84"/>
      <c r="H89" s="84"/>
      <c r="I89" s="87"/>
      <c r="J89" s="88">
        <f>SUM(J10+J16+J42+J49+J55+J60+J76+J66+J88+J46+J81)</f>
        <v>0</v>
      </c>
      <c r="K89" s="89"/>
    </row>
    <row r="90" s="4" customFormat="1" ht="13.8" spans="1:11">
      <c r="A90" s="83" t="s">
        <v>122</v>
      </c>
      <c r="B90" s="84"/>
      <c r="C90" s="84"/>
      <c r="D90" s="84"/>
      <c r="E90" s="84"/>
      <c r="F90" s="84"/>
      <c r="G90" s="84"/>
      <c r="H90" s="84"/>
      <c r="I90" s="87"/>
      <c r="J90" s="88">
        <f>J89*6%</f>
        <v>0</v>
      </c>
      <c r="K90" s="89"/>
    </row>
    <row r="91" s="4" customFormat="1" ht="13.8" spans="1:11">
      <c r="A91" s="83" t="s">
        <v>123</v>
      </c>
      <c r="B91" s="84"/>
      <c r="C91" s="84"/>
      <c r="D91" s="84"/>
      <c r="E91" s="84"/>
      <c r="F91" s="84"/>
      <c r="G91" s="84"/>
      <c r="H91" s="84"/>
      <c r="I91" s="87"/>
      <c r="J91" s="88">
        <f>SUM(J89:J90)</f>
        <v>0</v>
      </c>
      <c r="K91" s="89"/>
    </row>
    <row r="93" ht="20.4" spans="10:10">
      <c r="J93" s="90"/>
    </row>
  </sheetData>
  <mergeCells count="54">
    <mergeCell ref="A1:K1"/>
    <mergeCell ref="A2:B2"/>
    <mergeCell ref="C2:K2"/>
    <mergeCell ref="A3:B3"/>
    <mergeCell ref="C3:K3"/>
    <mergeCell ref="A4:B4"/>
    <mergeCell ref="C4:K4"/>
    <mergeCell ref="A5:B5"/>
    <mergeCell ref="C5:K5"/>
    <mergeCell ref="A6:B6"/>
    <mergeCell ref="C6:K6"/>
    <mergeCell ref="C7:D7"/>
    <mergeCell ref="A8:K8"/>
    <mergeCell ref="C9:D9"/>
    <mergeCell ref="A10:I10"/>
    <mergeCell ref="A11:K11"/>
    <mergeCell ref="A16:I16"/>
    <mergeCell ref="A17:K17"/>
    <mergeCell ref="A42:I42"/>
    <mergeCell ref="A43:K43"/>
    <mergeCell ref="A46:I46"/>
    <mergeCell ref="A47:K47"/>
    <mergeCell ref="A49:I49"/>
    <mergeCell ref="A50:K50"/>
    <mergeCell ref="A55:I55"/>
    <mergeCell ref="A56:K56"/>
    <mergeCell ref="A60:I60"/>
    <mergeCell ref="A61:K61"/>
    <mergeCell ref="A66:I66"/>
    <mergeCell ref="A67:K67"/>
    <mergeCell ref="A76:I76"/>
    <mergeCell ref="A77:K77"/>
    <mergeCell ref="A81:I81"/>
    <mergeCell ref="A82:K82"/>
    <mergeCell ref="A88:I88"/>
    <mergeCell ref="A89:I89"/>
    <mergeCell ref="A90:I90"/>
    <mergeCell ref="A91:I91"/>
    <mergeCell ref="B13:B14"/>
    <mergeCell ref="B18:B21"/>
    <mergeCell ref="B22:B30"/>
    <mergeCell ref="B32:B33"/>
    <mergeCell ref="B34:B36"/>
    <mergeCell ref="B37:B39"/>
    <mergeCell ref="B40:B41"/>
    <mergeCell ref="B44:B45"/>
    <mergeCell ref="B52:B53"/>
    <mergeCell ref="B57:B58"/>
    <mergeCell ref="B63:B64"/>
    <mergeCell ref="B69:B74"/>
    <mergeCell ref="B78:B79"/>
    <mergeCell ref="B84:B86"/>
    <mergeCell ref="C18:C21"/>
    <mergeCell ref="K18:K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99567</dc:creator>
  <cp:lastModifiedBy>修改意见</cp:lastModifiedBy>
  <dcterms:created xsi:type="dcterms:W3CDTF">2023-12-07T23:58:00Z</dcterms:created>
  <dcterms:modified xsi:type="dcterms:W3CDTF">2024-03-22T02:11:09Z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192C9B82F9C0425FA9FD57E51984DDBC_11</vt:lpwstr>
  </property>
  <property fmtid="{D5CDD505-2E9C-101B-9397-08002B2CF9AE}" pid="3" name="KSOProductBuildVer">
    <vt:lpwstr>2052-11.8.2.8411</vt:lpwstr>
  </property>
</Properties>
</file>